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8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0" i="1" l="1"/>
  <c r="H29" i="1" s="1"/>
  <c r="H23" i="1"/>
  <c r="H18" i="1"/>
  <c r="H13" i="1"/>
  <c r="G29" i="1"/>
  <c r="G24" i="1"/>
  <c r="G21" i="1"/>
  <c r="G17" i="1"/>
  <c r="G8" i="1"/>
  <c r="G5" i="1"/>
  <c r="F29" i="1"/>
  <c r="F24" i="1"/>
  <c r="F21" i="1"/>
  <c r="F17" i="1"/>
  <c r="F8" i="1"/>
  <c r="F5" i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H21" i="1" s="1"/>
  <c r="E20" i="1"/>
  <c r="H20" i="1" s="1"/>
  <c r="E19" i="1"/>
  <c r="H19" i="1" s="1"/>
  <c r="E18" i="1"/>
  <c r="E16" i="1"/>
  <c r="H16" i="1" s="1"/>
  <c r="E15" i="1"/>
  <c r="H15" i="1" s="1"/>
  <c r="E14" i="1"/>
  <c r="H14" i="1" s="1"/>
  <c r="E13" i="1"/>
  <c r="E12" i="1"/>
  <c r="H12" i="1" s="1"/>
  <c r="E11" i="1"/>
  <c r="E10" i="1"/>
  <c r="H10" i="1" s="1"/>
  <c r="E9" i="1"/>
  <c r="H9" i="1" s="1"/>
  <c r="E7" i="1"/>
  <c r="H7" i="1" s="1"/>
  <c r="E6" i="1"/>
  <c r="H6" i="1" s="1"/>
  <c r="H5" i="1" s="1"/>
  <c r="D29" i="1"/>
  <c r="D24" i="1"/>
  <c r="D21" i="1"/>
  <c r="D17" i="1"/>
  <c r="D8" i="1"/>
  <c r="D5" i="1"/>
  <c r="C29" i="1"/>
  <c r="C24" i="1"/>
  <c r="C21" i="1"/>
  <c r="C17" i="1"/>
  <c r="C8" i="1"/>
  <c r="C5" i="1"/>
  <c r="D4" i="1" l="1"/>
  <c r="D3" i="1" s="1"/>
  <c r="C4" i="1"/>
  <c r="C3" i="1" s="1"/>
  <c r="H17" i="1"/>
  <c r="G4" i="1"/>
  <c r="G3" i="1" s="1"/>
  <c r="E8" i="1"/>
  <c r="E24" i="1"/>
  <c r="H27" i="1"/>
  <c r="H24" i="1" s="1"/>
  <c r="E21" i="1"/>
  <c r="H11" i="1"/>
  <c r="H8" i="1" s="1"/>
  <c r="E5" i="1"/>
  <c r="E17" i="1"/>
  <c r="F4" i="1"/>
  <c r="F3" i="1" s="1"/>
  <c r="H4" i="1" l="1"/>
  <c r="H3" i="1" s="1"/>
  <c r="E4" i="1"/>
  <c r="E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<sst xmlns="http://schemas.openxmlformats.org/spreadsheetml/2006/main" count="81" uniqueCount="79">
  <si>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</si>
  <si>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</si>
  <si>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</si>
  <si>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</si>
  <si>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</si>
  <si>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</si>
  <si>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</si>
  <si>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</si>
  <si>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</si>
  <si>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</si>
  <si>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</si>
  <si>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</si>
  <si>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</si>
  <si>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</si>
  <si>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</si>
  <si>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</si>
  <si>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</si>
  <si>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</si>
  <si>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</si>
  <si>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</si>
  <si>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</si>
  <si>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</si>
  <si>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</si>
  <si>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</si>
  <si>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</si>
  <si>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</si>
  <si>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</si>
  <si>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</si>
  <si>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</si>
  <si>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</si>
  <si>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</si>
  <si>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</si>
  <si>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</si>
  <si>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</si>
  <si>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</si>
  <si>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</si>
  <si>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</si>
  <si>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</si>
  <si>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</si>
  <si>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</si>
  <si>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</si>
  <si>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</si>
  <si>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</si>
  <si>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</si>
  <si>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</si>
  <si>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</si>
  <si>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</si>
  <si>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</si>
  <si>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</si>
  <si>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</si>
  <si>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</si>
  <si>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</si>
  <si>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</si>
  <si>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</si>
  <si>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</si>
  <si>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</si>
  <si>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</si>
  <si>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</si>
  <si>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</si>
  <si>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</si>
  <si>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</si>
  <si>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</si>
  <si>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</si>
  <si>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</si>
  <si>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</si>
  <si>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</si>
  <si>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</si>
  <si>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</si>
  <si>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</si>
  <si>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</si>
  <si>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</si>
  <si>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</si>
  <si>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</si>
  <si>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</si>
  <si>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</si>
  <si>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</si>
  <si>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</si>
  <si>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</si>
  <si>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SAN FELIPE
GASTO POR CATEGORÍA PROGRAMÁTICA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</si>
</sst>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F40" sqref="F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368848399.24000001</v>
      </c>
      <c r="D3" s="5">
        <f t="shared" si="0"/>
        <v>137103261.56999999</v>
      </c>
      <c r="E3" s="5">
        <f t="shared" si="0"/>
        <v>505951660.81</v>
      </c>
      <c r="F3" s="5">
        <f t="shared" si="0"/>
        <v>107768864.47999999</v>
      </c>
      <c r="G3" s="5">
        <f t="shared" si="0"/>
        <v>107754766.50999999</v>
      </c>
      <c r="H3" s="6">
        <f t="shared" si="0"/>
        <v>398182796.32999998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368848399.24000001</v>
      </c>
      <c r="D4" s="10">
        <f t="shared" si="1"/>
        <v>137103261.56999999</v>
      </c>
      <c r="E4" s="10">
        <f t="shared" si="1"/>
        <v>505951660.81</v>
      </c>
      <c r="F4" s="10">
        <f t="shared" si="1"/>
        <v>107768864.47999999</v>
      </c>
      <c r="G4" s="10">
        <f t="shared" si="1"/>
        <v>107754766.50999999</v>
      </c>
      <c r="H4" s="11">
        <f t="shared" si="1"/>
        <v>398182796.32999998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355609924.32999998</v>
      </c>
      <c r="D8" s="8">
        <f t="shared" si="3"/>
        <v>134224361.09</v>
      </c>
      <c r="E8" s="8">
        <f t="shared" si="3"/>
        <v>489834285.41999996</v>
      </c>
      <c r="F8" s="8">
        <f t="shared" si="3"/>
        <v>105596350.27</v>
      </c>
      <c r="G8" s="8">
        <f t="shared" si="3"/>
        <v>105582252.3</v>
      </c>
      <c r="H8" s="9">
        <f t="shared" si="3"/>
        <v>384237935.14999998</v>
      </c>
    </row>
    <row r="9" spans="1:8" x14ac:dyDescent="0.2">
      <c r="A9" s="19" t="s">
        <v>38</v>
      </c>
      <c r="B9" s="20" t="s">
        <v>11</v>
      </c>
      <c r="C9" s="21">
        <v>185680167.44</v>
      </c>
      <c r="D9" s="21">
        <v>24257431.719999999</v>
      </c>
      <c r="E9" s="21">
        <f t="shared" ref="E9:E16" si="4">D9+C9</f>
        <v>209937599.16</v>
      </c>
      <c r="F9" s="21">
        <v>31528598.75</v>
      </c>
      <c r="G9" s="21">
        <v>31514500.780000001</v>
      </c>
      <c r="H9" s="22">
        <f t="shared" ref="H9:H16" si="5">E9-F9</f>
        <v>178409000.41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169929756.88999999</v>
      </c>
      <c r="D16" s="21">
        <v>109966929.37</v>
      </c>
      <c r="E16" s="21">
        <f t="shared" si="4"/>
        <v>279896686.25999999</v>
      </c>
      <c r="F16" s="21">
        <v>74067751.519999996</v>
      </c>
      <c r="G16" s="21">
        <v>74067751.519999996</v>
      </c>
      <c r="H16" s="22">
        <f t="shared" si="5"/>
        <v>205828934.74000001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3750136.16</v>
      </c>
      <c r="D17" s="8">
        <f t="shared" si="6"/>
        <v>0</v>
      </c>
      <c r="E17" s="8">
        <f t="shared" si="6"/>
        <v>3750136.16</v>
      </c>
      <c r="F17" s="8">
        <f t="shared" si="6"/>
        <v>676741.8</v>
      </c>
      <c r="G17" s="8">
        <f t="shared" si="6"/>
        <v>676741.8</v>
      </c>
      <c r="H17" s="9">
        <f t="shared" si="6"/>
        <v>3073394.3600000003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3750136.16</v>
      </c>
      <c r="D19" s="21">
        <v>0</v>
      </c>
      <c r="E19" s="21">
        <f>D19+C19</f>
        <v>3750136.16</v>
      </c>
      <c r="F19" s="21">
        <v>676741.8</v>
      </c>
      <c r="G19" s="21">
        <v>676741.8</v>
      </c>
      <c r="H19" s="22">
        <f>E19-F19</f>
        <v>3073394.3600000003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2800000</v>
      </c>
      <c r="D21" s="8">
        <f t="shared" si="7"/>
        <v>2878900.48</v>
      </c>
      <c r="E21" s="8">
        <f t="shared" si="7"/>
        <v>5678900.4800000004</v>
      </c>
      <c r="F21" s="8">
        <f t="shared" si="7"/>
        <v>2991.85</v>
      </c>
      <c r="G21" s="8">
        <f t="shared" si="7"/>
        <v>2991.85</v>
      </c>
      <c r="H21" s="9">
        <f t="shared" si="7"/>
        <v>5675908.6300000008</v>
      </c>
    </row>
    <row r="22" spans="1:8" x14ac:dyDescent="0.2">
      <c r="A22" s="19" t="s">
        <v>49</v>
      </c>
      <c r="B22" s="20" t="s">
        <v>24</v>
      </c>
      <c r="C22" s="21">
        <v>2800000</v>
      </c>
      <c r="D22" s="21">
        <v>2878900.48</v>
      </c>
      <c r="E22" s="21">
        <f>D22+C22</f>
        <v>5678900.4800000004</v>
      </c>
      <c r="F22" s="21">
        <v>2991.85</v>
      </c>
      <c r="G22" s="21">
        <v>2991.85</v>
      </c>
      <c r="H22" s="22">
        <f>E22-F22</f>
        <v>5675908.6300000008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6688338.75</v>
      </c>
      <c r="D24" s="8">
        <f t="shared" si="8"/>
        <v>0</v>
      </c>
      <c r="E24" s="8">
        <f t="shared" si="8"/>
        <v>6688338.75</v>
      </c>
      <c r="F24" s="8">
        <f t="shared" si="8"/>
        <v>1492780.56</v>
      </c>
      <c r="G24" s="8">
        <f t="shared" si="8"/>
        <v>1492780.56</v>
      </c>
      <c r="H24" s="9">
        <f t="shared" si="8"/>
        <v>5195558.1899999995</v>
      </c>
    </row>
    <row r="25" spans="1:8" x14ac:dyDescent="0.2">
      <c r="A25" s="19" t="s">
        <v>51</v>
      </c>
      <c r="B25" s="20" t="s">
        <v>27</v>
      </c>
      <c r="C25" s="21">
        <v>6688338.75</v>
      </c>
      <c r="D25" s="21">
        <v>0</v>
      </c>
      <c r="E25" s="21">
        <f>D25+C25</f>
        <v>6688338.75</v>
      </c>
      <c r="F25" s="21">
        <v>1492780.56</v>
      </c>
      <c r="G25" s="21">
        <v>1492780.56</v>
      </c>
      <c r="H25" s="22">
        <f>E25-F25</f>
        <v>5195558.1899999995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2018-04-17T20:48:18Z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